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 s="1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<sst xmlns="http://schemas.openxmlformats.org/spreadsheetml/2006/main" count="53" uniqueCount="39">
  <si>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</si>
  <si>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</si>
  <si>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</si>
  <si>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</si>
  <si>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</si>
  <si>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</si>
  <si>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</si>
  <si>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</si>
  <si>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</si>
  <si>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</si>
  <si>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</si>
  <si>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</si>
  <si>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</si>
  <si>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</si>
  <si>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</si>
  <si>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</si>
  <si>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</si>
  <si>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</si>
  <si>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</si>
  <si>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</si>
  <si>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</si>
  <si>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</si>
  <si>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</si>
  <si>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</si>
  <si>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</si>
  <si>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</si>
  <si>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</si>
  <si>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</si>
  <si>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</si>
  <si>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</si>
  <si>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</si>
  <si>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</si>
  <si>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</si>
  <si>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</si>
  <si>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</si>
  <si>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2020 рік з урахуванням внесених               змін</t>
  </si>
  <si>
    <t>план  за 2020 рік з урахуванням внесених               змін</t>
  </si>
  <si>
    <t>станом на 01 січня 2021 року</t>
  </si>
  <si>
    <t>касове виконання              станом на 01.01.2021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</si>
</sst>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zoomScaleSheetLayoutView="90" workbookViewId="0">
      <selection activeCell="G21" sqref="G21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37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1522300</v>
      </c>
      <c r="F12" s="51">
        <v>1522300</v>
      </c>
      <c r="G12" s="51">
        <v>0</v>
      </c>
      <c r="H12" s="51">
        <v>0</v>
      </c>
      <c r="I12" s="51">
        <f>E12</f>
        <v>1522300</v>
      </c>
      <c r="J12" s="52">
        <f>F12</f>
        <v>1522300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346900</v>
      </c>
      <c r="F13" s="59">
        <v>344666.66</v>
      </c>
      <c r="G13" s="32">
        <v>0</v>
      </c>
      <c r="H13" s="32">
        <v>0</v>
      </c>
      <c r="I13" s="30">
        <f t="shared" ref="I13:I23" si="0">E13</f>
        <v>346900</v>
      </c>
      <c r="J13" s="31">
        <f t="shared" ref="J13:J23" si="1">F13</f>
        <v>344666.66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39400</v>
      </c>
      <c r="F14" s="59">
        <v>39400</v>
      </c>
      <c r="G14" s="32">
        <v>0</v>
      </c>
      <c r="H14" s="32">
        <v>0</v>
      </c>
      <c r="I14" s="60">
        <f t="shared" si="0"/>
        <v>39400</v>
      </c>
      <c r="J14" s="31">
        <f t="shared" si="1"/>
        <v>39400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232600</v>
      </c>
      <c r="F16" s="59">
        <v>232600</v>
      </c>
      <c r="G16" s="32">
        <v>0</v>
      </c>
      <c r="H16" s="32">
        <v>0</v>
      </c>
      <c r="I16" s="60">
        <f t="shared" si="0"/>
        <v>232600</v>
      </c>
      <c r="J16" s="31">
        <f t="shared" si="1"/>
        <v>232600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7000</v>
      </c>
      <c r="F17" s="71">
        <v>7000</v>
      </c>
      <c r="G17" s="32">
        <v>0</v>
      </c>
      <c r="H17" s="32">
        <v>0</v>
      </c>
      <c r="I17" s="30">
        <f t="shared" si="0"/>
        <v>7000</v>
      </c>
      <c r="J17" s="31">
        <f t="shared" si="1"/>
        <v>7000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89000</v>
      </c>
      <c r="F18" s="59">
        <v>67472.75</v>
      </c>
      <c r="G18" s="32">
        <v>0</v>
      </c>
      <c r="H18" s="32">
        <v>0</v>
      </c>
      <c r="I18" s="32">
        <f t="shared" si="0"/>
        <v>89000</v>
      </c>
      <c r="J18" s="62">
        <f t="shared" si="1"/>
        <v>67472.75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70">
        <v>7000</v>
      </c>
      <c r="F21" s="70">
        <v>5978.25</v>
      </c>
      <c r="G21" s="66">
        <v>0</v>
      </c>
      <c r="H21" s="66">
        <v>0</v>
      </c>
      <c r="I21" s="68">
        <f t="shared" si="0"/>
        <v>7000</v>
      </c>
      <c r="J21" s="67">
        <f t="shared" si="1"/>
        <v>5978.25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2244200</v>
      </c>
      <c r="F24" s="56">
        <f t="shared" si="2"/>
        <v>2219417.66</v>
      </c>
      <c r="G24" s="56">
        <f t="shared" si="2"/>
        <v>0</v>
      </c>
      <c r="H24" s="56">
        <f t="shared" si="2"/>
        <v>0</v>
      </c>
      <c r="I24" s="56">
        <f t="shared" si="2"/>
        <v>2244200</v>
      </c>
      <c r="J24" s="57">
        <f t="shared" si="2"/>
        <v>2219417.66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1515024.4</v>
      </c>
      <c r="F36" s="45">
        <f t="shared" si="4"/>
        <v>1520714.1</v>
      </c>
      <c r="G36" s="45">
        <v>0</v>
      </c>
      <c r="H36" s="45">
        <v>0</v>
      </c>
      <c r="I36" s="45">
        <f>E36+G36</f>
        <v>1515024.4</v>
      </c>
      <c r="J36" s="46">
        <f>F36+H36</f>
        <v>1520714.1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344259</v>
      </c>
      <c r="F37" s="34">
        <f t="shared" si="4"/>
        <v>344090.95999999996</v>
      </c>
      <c r="G37" s="34">
        <v>0</v>
      </c>
      <c r="H37" s="34">
        <v>0</v>
      </c>
      <c r="I37" s="34">
        <f t="shared" ref="I37:I42" si="5">E37+G37</f>
        <v>344259</v>
      </c>
      <c r="J37" s="36">
        <f t="shared" ref="J37:J43" si="6">F37+H37</f>
        <v>344090.95999999996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16913.3</v>
      </c>
      <c r="F38" s="34">
        <f t="shared" si="4"/>
        <v>39340.6</v>
      </c>
      <c r="G38" s="34">
        <v>0</v>
      </c>
      <c r="H38" s="34">
        <v>0</v>
      </c>
      <c r="I38" s="34">
        <f t="shared" si="5"/>
        <v>16913.3</v>
      </c>
      <c r="J38" s="36">
        <f t="shared" si="6"/>
        <v>39340.6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232386</v>
      </c>
      <c r="F40" s="34">
        <f t="shared" si="4"/>
        <v>232538.7</v>
      </c>
      <c r="G40" s="34">
        <v>0</v>
      </c>
      <c r="H40" s="34">
        <v>0</v>
      </c>
      <c r="I40" s="34">
        <f t="shared" si="5"/>
        <v>232386</v>
      </c>
      <c r="J40" s="36">
        <f t="shared" si="6"/>
        <v>232538.7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6985</v>
      </c>
      <c r="F41" s="34">
        <f t="shared" si="4"/>
        <v>7000</v>
      </c>
      <c r="G41" s="34">
        <v>0</v>
      </c>
      <c r="H41" s="34">
        <v>0</v>
      </c>
      <c r="I41" s="34">
        <f t="shared" si="5"/>
        <v>6985</v>
      </c>
      <c r="J41" s="36">
        <f t="shared" si="6"/>
        <v>7000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88850</v>
      </c>
      <c r="F42" s="35">
        <f t="shared" si="4"/>
        <v>67472.75</v>
      </c>
      <c r="G42" s="34">
        <v>0</v>
      </c>
      <c r="H42" s="34">
        <v>0</v>
      </c>
      <c r="I42" s="34">
        <f t="shared" si="5"/>
        <v>88850</v>
      </c>
      <c r="J42" s="36">
        <f t="shared" si="6"/>
        <v>67472.75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2115180.4</v>
      </c>
      <c r="F43" s="39">
        <f>F36+F37+F38+F39+F40+F41+F42</f>
        <v>2211082.1100000003</v>
      </c>
      <c r="G43" s="40">
        <v>0</v>
      </c>
      <c r="H43" s="40">
        <v>0</v>
      </c>
      <c r="I43" s="39">
        <f>I36+I37+I38+I39+I40+I41+I42</f>
        <v>2204030.4</v>
      </c>
      <c r="J43" s="41">
        <f t="shared" si="6"/>
        <v>2211082.1100000003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Наталия</cp:lastModifiedBy>
  <cp:lastPrinted>2018-10-25T07:53:47Z</cp:lastPrinted>
  <dcterms:created xsi:type="dcterms:W3CDTF">1996-10-08T23:32:33Z</dcterms:created>
  <dcterms:modified xsi:type="dcterms:W3CDTF">2021-02-03T12:51:02Z</dcterms:modified>
</cp:coreProperties>
</file>